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<sst xmlns="http://schemas.openxmlformats.org/spreadsheetml/2006/main" count="45" uniqueCount="37">
  <si>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</si>
  <si>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</si>
  <si>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</si>
  <si>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</si>
  <si>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</si>
  <si>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</si>
  <si>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</si>
  <si>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</si>
  <si>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</si>
  <si>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</si>
  <si>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</si>
  <si>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</si>
  <si>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</si>
  <si>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</si>
  <si>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</si>
  <si>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</si>
  <si>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</si>
  <si>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</si>
  <si>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</si>
  <si>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</si>
  <si>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</si>
  <si>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</si>
  <si>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</si>
  <si>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</si>
  <si>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</si>
  <si>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</si>
  <si>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</si>
  <si>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</si>
  <si>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</si>
  <si>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</si>
  <si>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</si>
  <si>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</si>
  <si>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</si>
  <si>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</si>
  <si>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</si>
  <si>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</si>
  <si>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Acámbaro,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</si>
</sst>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</xdr:col>
      <xdr:colOff>2343150</xdr:colOff>
      <xdr:row>52</xdr:row>
      <xdr:rowOff>9525</xdr:rowOff>
    </xdr:to>
    <xdr:sp macro="" textlink="">
      <xdr:nvSpPr>
        <xdr:cNvPr id="2" name="CuadroTexto 1"/>
        <xdr:cNvSpPr txBox="1"/>
      </xdr:nvSpPr>
      <xdr:spPr>
        <a:xfrm>
          <a:off x="180975" y="6791325"/>
          <a:ext cx="2343150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REVISÓ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C.P.</a:t>
          </a:r>
          <a:r>
            <a:rPr lang="es-MX" sz="900" baseline="0">
              <a:latin typeface="+mn-lt"/>
            </a:rPr>
            <a:t> JOSE ANTONIO ROSALES URBIOLA</a:t>
          </a:r>
        </a:p>
        <a:p>
          <a:pPr algn="ctr"/>
          <a:r>
            <a:rPr lang="es-MX" sz="900" baseline="0">
              <a:latin typeface="+mn-lt"/>
            </a:rPr>
            <a:t>GERENTE ADMINISTRATIVO</a:t>
          </a:r>
        </a:p>
        <a:p>
          <a:pPr algn="ctr"/>
          <a:r>
            <a:rPr lang="es-MX" sz="900" baseline="0">
              <a:latin typeface="+mn-lt"/>
            </a:rPr>
            <a:t> DE LA JUMAPAA</a:t>
          </a:r>
          <a:endParaRPr lang="es-MX" sz="900">
            <a:latin typeface="+mn-lt"/>
          </a:endParaRPr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1104900</xdr:colOff>
      <xdr:row>51</xdr:row>
      <xdr:rowOff>66675</xdr:rowOff>
    </xdr:to>
    <xdr:sp macro="" textlink="">
      <xdr:nvSpPr>
        <xdr:cNvPr id="3" name="CuadroTexto 2"/>
        <xdr:cNvSpPr txBox="1"/>
      </xdr:nvSpPr>
      <xdr:spPr>
        <a:xfrm>
          <a:off x="4572000" y="6791325"/>
          <a:ext cx="2562225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+mn-lt"/>
            </a:rPr>
            <a:t>AUTORIZÓ</a:t>
          </a: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endParaRPr lang="es-MX" sz="900">
            <a:latin typeface="+mn-lt"/>
          </a:endParaRPr>
        </a:p>
        <a:p>
          <a:pPr algn="ctr"/>
          <a:r>
            <a:rPr lang="es-MX" sz="900">
              <a:latin typeface="+mn-lt"/>
            </a:rPr>
            <a:t>LIC. ESTHER ALEJANDRA SANCHEZ AMEZCUA</a:t>
          </a:r>
        </a:p>
        <a:p>
          <a:pPr algn="ctr"/>
          <a:r>
            <a:rPr lang="es-MX" sz="900" baseline="0">
              <a:latin typeface="+mn-lt"/>
            </a:rPr>
            <a:t>PRESIDENTE DEL CONSEJO DIRECTIVO</a:t>
          </a:r>
        </a:p>
        <a:p>
          <a:pPr algn="ctr"/>
          <a:r>
            <a:rPr lang="es-MX" sz="900" baseline="0">
              <a:latin typeface="+mn-lt"/>
            </a:rPr>
            <a:t>DE LA JUMAPAA</a:t>
          </a:r>
          <a:endParaRPr lang="es-MX" sz="9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7" workbookViewId="0">
      <selection activeCell="G48" sqref="G4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66451795.68</v>
      </c>
      <c r="D3" s="3">
        <f t="shared" ref="D3:E3" si="0">SUM(D4:D13)</f>
        <v>60072263.560000002</v>
      </c>
      <c r="E3" s="4">
        <f t="shared" si="0"/>
        <v>60072263.560000002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1279480.1000000001</v>
      </c>
      <c r="E8" s="7">
        <v>1279480.1000000001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63451795.68</v>
      </c>
      <c r="D10" s="6">
        <v>58792783.460000001</v>
      </c>
      <c r="E10" s="7">
        <v>58792783.460000001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3000000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66451795.68</v>
      </c>
      <c r="D14" s="9">
        <f t="shared" ref="D14:E14" si="1">SUM(D15:D23)</f>
        <v>54496246.980000004</v>
      </c>
      <c r="E14" s="10">
        <f t="shared" si="1"/>
        <v>54393472.430000007</v>
      </c>
    </row>
    <row r="15" spans="1:5" x14ac:dyDescent="0.2">
      <c r="A15" s="5"/>
      <c r="B15" s="14" t="s">
        <v>12</v>
      </c>
      <c r="C15" s="6">
        <v>26902537.670000002</v>
      </c>
      <c r="D15" s="6">
        <v>25759193.48</v>
      </c>
      <c r="E15" s="7">
        <v>25759193.48</v>
      </c>
    </row>
    <row r="16" spans="1:5" x14ac:dyDescent="0.2">
      <c r="A16" s="5"/>
      <c r="B16" s="14" t="s">
        <v>13</v>
      </c>
      <c r="C16" s="6">
        <v>7516500</v>
      </c>
      <c r="D16" s="6">
        <v>7986140.5199999996</v>
      </c>
      <c r="E16" s="7">
        <v>7905615.2300000004</v>
      </c>
    </row>
    <row r="17" spans="1:5" x14ac:dyDescent="0.2">
      <c r="A17" s="5"/>
      <c r="B17" s="14" t="s">
        <v>14</v>
      </c>
      <c r="C17" s="6">
        <v>18322062</v>
      </c>
      <c r="D17" s="6">
        <v>16389262.640000001</v>
      </c>
      <c r="E17" s="7">
        <v>16367013.380000001</v>
      </c>
    </row>
    <row r="18" spans="1:5" x14ac:dyDescent="0.2">
      <c r="A18" s="5"/>
      <c r="B18" s="14" t="s">
        <v>9</v>
      </c>
      <c r="C18" s="6">
        <v>0</v>
      </c>
      <c r="D18" s="6">
        <v>225000</v>
      </c>
      <c r="E18" s="7">
        <v>225000</v>
      </c>
    </row>
    <row r="19" spans="1:5" x14ac:dyDescent="0.2">
      <c r="A19" s="5"/>
      <c r="B19" s="14" t="s">
        <v>15</v>
      </c>
      <c r="C19" s="6">
        <v>9738788.7599999998</v>
      </c>
      <c r="D19" s="6">
        <v>4136650.34</v>
      </c>
      <c r="E19" s="7">
        <v>4136650.34</v>
      </c>
    </row>
    <row r="20" spans="1:5" x14ac:dyDescent="0.2">
      <c r="A20" s="5"/>
      <c r="B20" s="14" t="s">
        <v>16</v>
      </c>
      <c r="C20" s="6">
        <v>3971907.25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5576016.5799999982</v>
      </c>
      <c r="E24" s="13">
        <f>E3-E14</f>
        <v>5678791.1299999952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4752603.580000001</v>
      </c>
      <c r="E28" s="21">
        <f>SUM(E29:E35)</f>
        <v>4855378.1300000008</v>
      </c>
    </row>
    <row r="29" spans="1:5" x14ac:dyDescent="0.2">
      <c r="A29" s="5"/>
      <c r="B29" s="14" t="s">
        <v>26</v>
      </c>
      <c r="C29" s="22">
        <v>0</v>
      </c>
      <c r="D29" s="22">
        <v>11639933.630000001</v>
      </c>
      <c r="E29" s="23">
        <v>11738529.050000001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-6887330.0499999998</v>
      </c>
      <c r="E32" s="23">
        <v>-6883150.9199999999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823413</v>
      </c>
      <c r="E36" s="25">
        <f>SUM(E37:E39)</f>
        <v>823413</v>
      </c>
    </row>
    <row r="37" spans="1:5" x14ac:dyDescent="0.2">
      <c r="A37" s="5"/>
      <c r="B37" s="14" t="s">
        <v>30</v>
      </c>
      <c r="C37" s="22">
        <v>0</v>
      </c>
      <c r="D37" s="22">
        <v>823413</v>
      </c>
      <c r="E37" s="23">
        <v>823413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5576016.580000001</v>
      </c>
      <c r="E40" s="13">
        <f>E28+E36</f>
        <v>5678791.1300000008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2023-02-22T18:10:46Z</cp:lastPrinted>
  <dcterms:created xsi:type="dcterms:W3CDTF">2017-12-20T04:54:53Z</dcterms:created>
  <dcterms:modified xsi:type="dcterms:W3CDTF">2023-02-22T18:10:48Z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